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2_SEGUNDO TRIMESTRE ASEG 2024\INFORMES 2DO TRIMESTRE 2024_SIRET\"/>
    </mc:Choice>
  </mc:AlternateContent>
  <xr:revisionPtr revIDLastSave="0" documentId="13_ncr:1_{B0979C62-333E-4213-B1DB-C5056763A3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B3" i="2"/>
  <c r="D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<sst xmlns="http://schemas.openxmlformats.org/spreadsheetml/2006/main" count="27" uniqueCount="27">
  <si>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</si>
  <si>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</si>
  <si>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</si>
  <si>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</si>
  <si>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</si>
  <si>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</si>
  <si>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</si>
  <si>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</si>
  <si>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</si>
  <si>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</si>
  <si>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</si>
  <si>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</si>
  <si>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</si>
  <si>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</si>
  <si>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</si>
  <si>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</si>
  <si>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</si>
  <si>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</si>
  <si>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</si>
  <si>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</si>
  <si>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</si>
  <si>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</si>
  <si>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</si>
  <si>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</si>
  <si>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</si>
  <si>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</si>
  <si>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Salamanca, Guanajuato.
Estado Analítico del Activo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</si>
</sst>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C13" sqref="C1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7" t="s">
        <v>26</v>
      </c>
      <c r="B1" s="8"/>
      <c r="C1" s="8"/>
      <c r="D1" s="8"/>
      <c r="E1" s="8"/>
      <c r="F1" s="9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16770903.000000002</v>
      </c>
      <c r="C3" s="11">
        <f t="shared" ref="C3:F3" si="0">C4+C12</f>
        <v>125948771.52000001</v>
      </c>
      <c r="D3" s="11">
        <f t="shared" si="0"/>
        <v>126364920.21000002</v>
      </c>
      <c r="E3" s="11">
        <f t="shared" si="0"/>
        <v>16354754.30999998</v>
      </c>
      <c r="F3" s="11">
        <f t="shared" si="0"/>
        <v>-416148.69000002276</v>
      </c>
    </row>
    <row r="4" spans="1:6" x14ac:dyDescent="0.2">
      <c r="A4" s="5" t="s">
        <v>4</v>
      </c>
      <c r="B4" s="11">
        <f>SUM(B5:B11)</f>
        <v>11657237.690000001</v>
      </c>
      <c r="C4" s="11">
        <f>SUM(C5:C11)</f>
        <v>123893540.21000001</v>
      </c>
      <c r="D4" s="11">
        <f>SUM(D5:D11)</f>
        <v>125313456.07000002</v>
      </c>
      <c r="E4" s="11">
        <f>SUM(E5:E11)</f>
        <v>10237321.829999978</v>
      </c>
      <c r="F4" s="11">
        <f>SUM(F5:F11)</f>
        <v>-1419915.8600000234</v>
      </c>
    </row>
    <row r="5" spans="1:6" x14ac:dyDescent="0.2">
      <c r="A5" s="6" t="s">
        <v>5</v>
      </c>
      <c r="B5" s="12">
        <v>11085858.32</v>
      </c>
      <c r="C5" s="12">
        <v>78931649.909999996</v>
      </c>
      <c r="D5" s="12">
        <v>81524606.650000006</v>
      </c>
      <c r="E5" s="12">
        <f>B5+C5-D5</f>
        <v>8492901.5799999833</v>
      </c>
      <c r="F5" s="12">
        <f t="shared" ref="F5:F11" si="1">E5-B5</f>
        <v>-2592956.740000017</v>
      </c>
    </row>
    <row r="6" spans="1:6" x14ac:dyDescent="0.2">
      <c r="A6" s="6" t="s">
        <v>6</v>
      </c>
      <c r="B6" s="12">
        <v>525242.05000000005</v>
      </c>
      <c r="C6" s="12">
        <v>43450462.899999999</v>
      </c>
      <c r="D6" s="12">
        <v>43385808.990000002</v>
      </c>
      <c r="E6" s="12">
        <f t="shared" ref="E6:E11" si="2">B6+C6-D6</f>
        <v>589895.95999999344</v>
      </c>
      <c r="F6" s="12">
        <f t="shared" si="1"/>
        <v>64653.909999993397</v>
      </c>
    </row>
    <row r="7" spans="1:6" x14ac:dyDescent="0.2">
      <c r="A7" s="6" t="s">
        <v>7</v>
      </c>
      <c r="B7" s="12">
        <v>20880</v>
      </c>
      <c r="C7" s="12">
        <v>1511427.4</v>
      </c>
      <c r="D7" s="12">
        <v>403040.43</v>
      </c>
      <c r="E7" s="12">
        <f t="shared" si="2"/>
        <v>1129266.97</v>
      </c>
      <c r="F7" s="12">
        <f t="shared" si="1"/>
        <v>1108386.97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25257.32</v>
      </c>
      <c r="C9" s="12">
        <v>0</v>
      </c>
      <c r="D9" s="12">
        <v>0</v>
      </c>
      <c r="E9" s="12">
        <f t="shared" si="2"/>
        <v>25257.32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5113665.3100000005</v>
      </c>
      <c r="C12" s="11">
        <f>SUM(C13:C21)</f>
        <v>2055231.31</v>
      </c>
      <c r="D12" s="11">
        <f>SUM(D13:D21)</f>
        <v>1051464.1399999999</v>
      </c>
      <c r="E12" s="11">
        <f>SUM(E13:E21)</f>
        <v>6117432.4800000023</v>
      </c>
      <c r="F12" s="11">
        <f>SUM(F13:F21)</f>
        <v>1003767.1700000006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178119.1</v>
      </c>
      <c r="C15" s="13">
        <v>1612161.72</v>
      </c>
      <c r="D15" s="13">
        <v>806080.86</v>
      </c>
      <c r="E15" s="13">
        <f t="shared" si="4"/>
        <v>984199.96000000008</v>
      </c>
      <c r="F15" s="13">
        <f t="shared" si="3"/>
        <v>806080.8600000001</v>
      </c>
    </row>
    <row r="16" spans="1:6" x14ac:dyDescent="0.2">
      <c r="A16" s="6" t="s">
        <v>14</v>
      </c>
      <c r="B16" s="12">
        <v>11604820.76</v>
      </c>
      <c r="C16" s="12">
        <v>443069.59</v>
      </c>
      <c r="D16" s="12">
        <v>245383.28</v>
      </c>
      <c r="E16" s="12">
        <f t="shared" si="4"/>
        <v>11802507.07</v>
      </c>
      <c r="F16" s="12">
        <f t="shared" si="3"/>
        <v>197686.31000000052</v>
      </c>
    </row>
    <row r="17" spans="1:6" x14ac:dyDescent="0.2">
      <c r="A17" s="6" t="s">
        <v>15</v>
      </c>
      <c r="B17" s="12">
        <v>166706.79999999999</v>
      </c>
      <c r="C17" s="12">
        <v>0</v>
      </c>
      <c r="D17" s="12">
        <v>0</v>
      </c>
      <c r="E17" s="12">
        <f t="shared" si="4"/>
        <v>166706.79999999999</v>
      </c>
      <c r="F17" s="12">
        <f t="shared" si="3"/>
        <v>0</v>
      </c>
    </row>
    <row r="18" spans="1:6" x14ac:dyDescent="0.2">
      <c r="A18" s="6" t="s">
        <v>16</v>
      </c>
      <c r="B18" s="12">
        <v>-6835981.3499999996</v>
      </c>
      <c r="C18" s="12">
        <v>0</v>
      </c>
      <c r="D18" s="12">
        <v>0</v>
      </c>
      <c r="E18" s="12">
        <f t="shared" si="4"/>
        <v>-6835981.3499999996</v>
      </c>
      <c r="F18" s="12">
        <f t="shared" si="3"/>
        <v>0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x14ac:dyDescent="0.2">
      <c r="A23" s="10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2018-03-08T18:40:55Z</cp:lastPrinted>
  <dcterms:created xsi:type="dcterms:W3CDTF">2014-02-09T04:04:15Z</dcterms:created>
  <dcterms:modified xsi:type="dcterms:W3CDTF">2024-07-25T23:30:17Z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